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<sst xmlns="http://schemas.openxmlformats.org/spreadsheetml/2006/main" count="249" uniqueCount="85">
  <si>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</si>
  <si>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</si>
  <si>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</si>
  <si>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</si>
  <si>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</si>
  <si>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</si>
  <si>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</si>
  <si>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</si>
  <si>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</si>
  <si>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</si>
  <si>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</si>
  <si>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</si>
  <si>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</si>
  <si>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Театральная</t>
  </si>
  <si>
    <t>01.06.2012 г.</t>
  </si>
  <si>
    <t>ИТОГО ПО ДОМУ</t>
  </si>
  <si>
    <t>Январь 2018г.</t>
  </si>
  <si>
    <t>Вид работ</t>
  </si>
  <si>
    <t>Место проведения работ</t>
  </si>
  <si>
    <t xml:space="preserve">Ремонт мягкой кровли отдельными местами в жилом доме </t>
  </si>
  <si>
    <t>Театральная,18</t>
  </si>
  <si>
    <t>кв.56</t>
  </si>
  <si>
    <t xml:space="preserve">Установка светильника в подъезде жилого дома </t>
  </si>
  <si>
    <t>Театральная, 18</t>
  </si>
  <si>
    <t>2-й подъезд (4-й этаж)</t>
  </si>
  <si>
    <t>Май 2018г</t>
  </si>
  <si>
    <t>Установка урны</t>
  </si>
  <si>
    <t>Подъезд №1,№3</t>
  </si>
  <si>
    <t>Установка адресной таблички</t>
  </si>
  <si>
    <t>Июнь 2018г</t>
  </si>
  <si>
    <t>Смена трубопровода ф 110мм</t>
  </si>
  <si>
    <t>Июль 2018г</t>
  </si>
  <si>
    <t>Ремонт мягкой кровли</t>
  </si>
  <si>
    <t>кв.14 магазин «Три боготыря»</t>
  </si>
  <si>
    <t>Август 2018 г</t>
  </si>
  <si>
    <t>Ремонт оконных откосов (8 окон)</t>
  </si>
  <si>
    <t>1,2-й подъезд</t>
  </si>
  <si>
    <t xml:space="preserve">Переодический осмотр вентиляционных и дымовых каналов </t>
  </si>
  <si>
    <t>кв.1,3,6,8,10,12,14,15,16,23,24,27,28,29,31,32,34,38,39,40,42,47,48,52,53,55</t>
  </si>
  <si>
    <t>Сентябрь 2018г</t>
  </si>
  <si>
    <t xml:space="preserve">Укладка плитки половой в подъездах </t>
  </si>
  <si>
    <t>Театральная ,18</t>
  </si>
  <si>
    <t>1,2,3,4-й подъезд</t>
  </si>
  <si>
    <t>октябрь 2018г.</t>
  </si>
  <si>
    <t>смена трубопровода ф 25 мм</t>
  </si>
  <si>
    <t>кв.44</t>
  </si>
  <si>
    <t>ноябрь 2018г.</t>
  </si>
  <si>
    <t>ремонт освещения в МОП (смена лампы)</t>
  </si>
  <si>
    <t>2-й подъезд 2,3-й этаж</t>
  </si>
  <si>
    <t>декабрь 2018г.</t>
  </si>
  <si>
    <t xml:space="preserve">Установка мусорного контейнера (м/заглубленный 5 м3) на территории двора жилого дома </t>
  </si>
  <si>
    <t>работы по аварийному ремонту общего имущества МКД в 2018 г</t>
  </si>
  <si>
    <t xml:space="preserve">изготовление и установка металлических навесов </t>
  </si>
  <si>
    <t>устройство ниши для доступа к коммуникациям в подъездах жилого дома</t>
  </si>
  <si>
    <t>смена крана шарового ф 20 мм</t>
  </si>
  <si>
    <t>кв.34,38</t>
  </si>
  <si>
    <t>Январь 2018 г.</t>
  </si>
  <si>
    <t xml:space="preserve">Ликвидация воздушных пробок в стояках </t>
  </si>
  <si>
    <t>кв.4,8,12,16,41,45,49,53</t>
  </si>
  <si>
    <t xml:space="preserve">Т/о УУТЭ ЦО </t>
  </si>
  <si>
    <t xml:space="preserve">Т/о общедомовых приборов учета электроэнергии </t>
  </si>
  <si>
    <t>Февраль 2018 г</t>
  </si>
  <si>
    <t>устранение непрогрева системы ЦО</t>
  </si>
  <si>
    <t>кв.31,34,37,40,19,25,22,28</t>
  </si>
  <si>
    <t>смена трубопровода ЦО</t>
  </si>
  <si>
    <t>кв. 37</t>
  </si>
  <si>
    <t>установка водоразборного крана</t>
  </si>
  <si>
    <t>кв. 40</t>
  </si>
  <si>
    <t>кв. 53</t>
  </si>
  <si>
    <t>Март 2018 г</t>
  </si>
  <si>
    <t>обход и осмотр инженерных коммуникаций</t>
  </si>
  <si>
    <t>Апрель 2018 г</t>
  </si>
  <si>
    <t>слив воды из системы ЦО</t>
  </si>
  <si>
    <t>Окраска лавочек-4шт.,МАФ: качели-2шт, кораблик-1шт.</t>
  </si>
  <si>
    <t>Планово-предупредительный ремонт щитов этажных в жилом доме</t>
  </si>
  <si>
    <t>Благоустройство придомовой территории (окраска деревьев и ж/б бордюров)</t>
  </si>
  <si>
    <t>Ремонт электроосвещения (смена лампы)жилого дома</t>
  </si>
  <si>
    <t>демонтаж и установка фасонных частей (муфта ф 100 мм-1шт,ревизия -1шт)</t>
  </si>
  <si>
    <t>кв.40</t>
  </si>
  <si>
    <t>устройство и изготовление дросильной диафрагмы ф 80мм</t>
  </si>
  <si>
    <t>кв.43,47,51,55</t>
  </si>
  <si>
    <t xml:space="preserve">устройство и окраска перил в подъездах жилого дома </t>
  </si>
  <si>
    <t>смена крана шарового и патрубка сгона ф 15мм</t>
  </si>
  <si>
    <t>кв.54</t>
  </si>
  <si>
    <t>кв.19,22,25,28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</si>
</sst>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7">
          <cell r="E337">
            <v>17134.25</v>
          </cell>
          <cell r="F337">
            <v>-105215.15</v>
          </cell>
          <cell r="G337">
            <v>197681.03999999998</v>
          </cell>
          <cell r="H337">
            <v>196294.29</v>
          </cell>
          <cell r="I337">
            <v>691957.8500000001</v>
          </cell>
          <cell r="J337">
            <v>-600878.7100000001</v>
          </cell>
          <cell r="K337">
            <v>18520.99999999997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E340">
            <v>26418.02</v>
          </cell>
          <cell r="F340">
            <v>305302.69</v>
          </cell>
          <cell r="G340">
            <v>87076.8</v>
          </cell>
          <cell r="H340">
            <v>56650.77000000001</v>
          </cell>
          <cell r="I340">
            <v>0</v>
          </cell>
          <cell r="J340">
            <v>361953.46</v>
          </cell>
          <cell r="K340">
            <v>56844.049999999996</v>
          </cell>
        </row>
        <row r="341">
          <cell r="E341">
            <v>23335.65</v>
          </cell>
          <cell r="F341">
            <v>-23335.65</v>
          </cell>
          <cell r="G341">
            <v>0</v>
          </cell>
          <cell r="H341">
            <v>0</v>
          </cell>
          <cell r="I341">
            <v>0</v>
          </cell>
          <cell r="J341">
            <v>-23335.65</v>
          </cell>
          <cell r="K341">
            <v>23335.65</v>
          </cell>
        </row>
        <row r="342">
          <cell r="E342">
            <v>2950</v>
          </cell>
          <cell r="F342">
            <v>1770</v>
          </cell>
          <cell r="G342">
            <v>0</v>
          </cell>
          <cell r="H342">
            <v>0</v>
          </cell>
          <cell r="I342">
            <v>0</v>
          </cell>
          <cell r="J342">
            <v>1770</v>
          </cell>
          <cell r="K342">
            <v>2950</v>
          </cell>
        </row>
        <row r="344">
          <cell r="E344">
            <v>19504.08</v>
          </cell>
          <cell r="F344">
            <v>212299.11</v>
          </cell>
          <cell r="G344">
            <v>100619.28</v>
          </cell>
          <cell r="H344">
            <v>84069.29999999999</v>
          </cell>
          <cell r="I344">
            <v>41462.32000000001</v>
          </cell>
          <cell r="J344">
            <v>254906.09</v>
          </cell>
          <cell r="K344">
            <v>36054.060000000005</v>
          </cell>
        </row>
        <row r="345">
          <cell r="E345">
            <v>14251.489999999998</v>
          </cell>
          <cell r="F345">
            <v>-14251.489999999998</v>
          </cell>
          <cell r="G345">
            <v>86806.52</v>
          </cell>
          <cell r="H345">
            <v>74391.00999999998</v>
          </cell>
          <cell r="I345">
            <v>40967.520000000004</v>
          </cell>
          <cell r="J345">
            <v>19171.999999999985</v>
          </cell>
          <cell r="K345">
            <v>26667.000000000015</v>
          </cell>
        </row>
        <row r="346">
          <cell r="E346">
            <v>2843.5699999999997</v>
          </cell>
          <cell r="F346">
            <v>17003.989999999998</v>
          </cell>
          <cell r="G346">
            <v>26392.45</v>
          </cell>
          <cell r="H346">
            <v>23575.370000000003</v>
          </cell>
          <cell r="I346">
            <v>0</v>
          </cell>
          <cell r="J346">
            <v>40579.36</v>
          </cell>
          <cell r="K346">
            <v>5660.65</v>
          </cell>
        </row>
        <row r="347">
          <cell r="E347">
            <v>2216.96</v>
          </cell>
          <cell r="F347">
            <v>-36826.33</v>
          </cell>
          <cell r="G347">
            <v>19594.09</v>
          </cell>
          <cell r="H347">
            <v>17496.43</v>
          </cell>
          <cell r="I347">
            <v>14219.28</v>
          </cell>
          <cell r="J347">
            <v>-33549.17999999999</v>
          </cell>
          <cell r="K347">
            <v>4314.620000000002</v>
          </cell>
        </row>
        <row r="348">
          <cell r="E348">
            <v>800.36</v>
          </cell>
          <cell r="F348">
            <v>-2148.7000000000007</v>
          </cell>
          <cell r="G348">
            <v>4813.1900000000005</v>
          </cell>
          <cell r="H348">
            <v>4109.679999999999</v>
          </cell>
          <cell r="I348">
            <v>0</v>
          </cell>
          <cell r="J348">
            <v>1960.9799999999996</v>
          </cell>
          <cell r="K348">
            <v>1503.8700000000006</v>
          </cell>
        </row>
        <row r="349">
          <cell r="E349">
            <v>23.689999999999998</v>
          </cell>
          <cell r="F349">
            <v>703.99</v>
          </cell>
          <cell r="G349">
            <v>141.59</v>
          </cell>
          <cell r="H349">
            <v>120.89000000000001</v>
          </cell>
          <cell r="I349">
            <v>0</v>
          </cell>
          <cell r="J349">
            <v>824.88</v>
          </cell>
          <cell r="K349">
            <v>44.389999999999986</v>
          </cell>
        </row>
        <row r="350">
          <cell r="E350">
            <v>7172.34</v>
          </cell>
          <cell r="F350">
            <v>-7172.34</v>
          </cell>
          <cell r="G350">
            <v>44081.29</v>
          </cell>
          <cell r="H350">
            <v>37528.57</v>
          </cell>
          <cell r="I350">
            <v>19888.510000000002</v>
          </cell>
          <cell r="J350">
            <v>10467.720000000001</v>
          </cell>
          <cell r="K350">
            <v>13725.06</v>
          </cell>
        </row>
        <row r="351">
          <cell r="E351">
            <v>3626.51</v>
          </cell>
          <cell r="F351">
            <v>-14150.949999999997</v>
          </cell>
          <cell r="G351">
            <v>23593.92</v>
          </cell>
          <cell r="H351">
            <v>20145.170000000006</v>
          </cell>
          <cell r="I351">
            <v>30398.758080000007</v>
          </cell>
          <cell r="J351">
            <v>-24404.538080000006</v>
          </cell>
          <cell r="K351">
            <v>7075.259999999997</v>
          </cell>
        </row>
        <row r="352">
          <cell r="E352">
            <v>714.3</v>
          </cell>
          <cell r="F352">
            <v>7434.4800000000005</v>
          </cell>
          <cell r="G352">
            <v>4293.92</v>
          </cell>
          <cell r="H352">
            <v>3666.3600000000006</v>
          </cell>
          <cell r="I352">
            <v>0</v>
          </cell>
          <cell r="J352">
            <v>11100.84</v>
          </cell>
          <cell r="K352">
            <v>1341.8599999999994</v>
          </cell>
        </row>
        <row r="354">
          <cell r="E354">
            <v>4132.32</v>
          </cell>
          <cell r="F354">
            <v>-3943.14</v>
          </cell>
          <cell r="G354">
            <v>47748.96</v>
          </cell>
          <cell r="H354">
            <v>47413.99</v>
          </cell>
          <cell r="I354">
            <v>47748.96</v>
          </cell>
          <cell r="J354">
            <v>-4278.110000000001</v>
          </cell>
          <cell r="K354">
            <v>4467.290000000001</v>
          </cell>
        </row>
        <row r="355">
          <cell r="E355">
            <v>-1527.98</v>
          </cell>
          <cell r="F355">
            <v>1527.96</v>
          </cell>
          <cell r="G355">
            <v>8263.660000000002</v>
          </cell>
          <cell r="H355">
            <v>7294</v>
          </cell>
          <cell r="I355">
            <v>8263.660000000002</v>
          </cell>
          <cell r="J355">
            <v>558.2999999999993</v>
          </cell>
          <cell r="K355">
            <v>-558.3199999999997</v>
          </cell>
        </row>
        <row r="356">
          <cell r="E356">
            <v>5078.95</v>
          </cell>
          <cell r="F356">
            <v>-5078.95</v>
          </cell>
          <cell r="G356">
            <v>30831.07</v>
          </cell>
          <cell r="H356">
            <v>27840.999999999996</v>
          </cell>
          <cell r="I356">
            <v>30831.07</v>
          </cell>
          <cell r="J356">
            <v>-8069.020000000001</v>
          </cell>
          <cell r="K356">
            <v>8069.02</v>
          </cell>
        </row>
        <row r="357">
          <cell r="E357">
            <v>2144.1</v>
          </cell>
          <cell r="F357">
            <v>6485.599999999999</v>
          </cell>
          <cell r="G357">
            <v>13486.920000000002</v>
          </cell>
          <cell r="H357">
            <v>11898.14</v>
          </cell>
          <cell r="I357">
            <v>13486.920000000002</v>
          </cell>
          <cell r="J357">
            <v>4896.819999999999</v>
          </cell>
          <cell r="K357">
            <v>3732.8800000000006</v>
          </cell>
        </row>
        <row r="358">
          <cell r="E358">
            <v>16621.07</v>
          </cell>
          <cell r="F358">
            <v>9794.77</v>
          </cell>
          <cell r="G358">
            <v>84514.2</v>
          </cell>
          <cell r="H358">
            <v>76248.82</v>
          </cell>
          <cell r="I358">
            <v>84514.2</v>
          </cell>
          <cell r="J358">
            <v>1529.390000000003</v>
          </cell>
          <cell r="K358">
            <v>24886.449999999997</v>
          </cell>
        </row>
        <row r="359">
          <cell r="E359">
            <v>11904.54</v>
          </cell>
          <cell r="F359">
            <v>-11904.54</v>
          </cell>
          <cell r="G359">
            <v>89341.20000000001</v>
          </cell>
          <cell r="H359">
            <v>81738.06</v>
          </cell>
          <cell r="I359">
            <v>89341.20000000001</v>
          </cell>
          <cell r="J359">
            <v>-19507.68</v>
          </cell>
          <cell r="K359">
            <v>19507.68</v>
          </cell>
        </row>
        <row r="360">
          <cell r="E360">
            <v>17341.489999999998</v>
          </cell>
          <cell r="F360">
            <v>-17341.489999999998</v>
          </cell>
          <cell r="G360">
            <v>107066.04</v>
          </cell>
          <cell r="H360">
            <v>92029.40000000001</v>
          </cell>
          <cell r="I360">
            <v>107066.04</v>
          </cell>
          <cell r="J360">
            <v>-32378.129999999986</v>
          </cell>
          <cell r="K360">
            <v>32378.129999999976</v>
          </cell>
        </row>
        <row r="361">
          <cell r="E361">
            <v>3404.62</v>
          </cell>
          <cell r="F361">
            <v>-3404.62</v>
          </cell>
          <cell r="G361">
            <v>31832.640000000003</v>
          </cell>
          <cell r="H361">
            <v>31569.870000000003</v>
          </cell>
          <cell r="I361">
            <v>31832.640000000003</v>
          </cell>
          <cell r="J361">
            <v>-3667.390000000001</v>
          </cell>
          <cell r="K361">
            <v>3667.390000000001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8.140625" style="0" customWidth="1"/>
    <col min="2" max="2" width="21.7109375" style="0" customWidth="1"/>
    <col min="3" max="3" width="6.421875" style="0" customWidth="1"/>
    <col min="4" max="4" width="16.8515625" style="0" customWidth="1"/>
    <col min="5" max="5" width="17.00390625" style="0" customWidth="1"/>
    <col min="6" max="6" width="19.00390625" style="0" customWidth="1"/>
    <col min="7" max="7" width="19.8515625" style="0" customWidth="1"/>
    <col min="8" max="8" width="21.57421875" style="0" customWidth="1"/>
    <col min="9" max="9" width="18.140625" style="0" customWidth="1"/>
    <col min="10" max="10" width="21.7109375" style="0" customWidth="1"/>
    <col min="11" max="11" width="18.7109375" style="0" customWidth="1"/>
  </cols>
  <sheetData>
    <row r="1" spans="1:1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2" t="s">
        <v>1</v>
      </c>
      <c r="B3" s="43" t="s">
        <v>2</v>
      </c>
      <c r="C3" s="43"/>
      <c r="D3" s="44" t="s">
        <v>3</v>
      </c>
      <c r="E3" s="44" t="s">
        <v>4</v>
      </c>
      <c r="F3" s="45" t="s">
        <v>5</v>
      </c>
      <c r="G3" s="45" t="s">
        <v>6</v>
      </c>
      <c r="H3" s="45" t="s">
        <v>7</v>
      </c>
      <c r="I3" s="44" t="s">
        <v>8</v>
      </c>
      <c r="J3" s="44" t="s">
        <v>9</v>
      </c>
      <c r="K3" s="44" t="s">
        <v>10</v>
      </c>
    </row>
    <row r="4" spans="1:11" ht="39.75" customHeight="1">
      <c r="A4" s="42"/>
      <c r="B4" s="5" t="s">
        <v>11</v>
      </c>
      <c r="C4" s="5" t="s">
        <v>12</v>
      </c>
      <c r="D4" s="44"/>
      <c r="E4" s="44"/>
      <c r="F4" s="45"/>
      <c r="G4" s="45"/>
      <c r="H4" s="45"/>
      <c r="I4" s="45"/>
      <c r="J4" s="45"/>
      <c r="K4" s="44"/>
    </row>
    <row r="5" spans="1:11" ht="15.75">
      <c r="A5" s="6">
        <v>11</v>
      </c>
      <c r="B5" s="7" t="s">
        <v>13</v>
      </c>
      <c r="C5" s="7">
        <v>18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свод'!E337</f>
        <v>17134.25</v>
      </c>
      <c r="E6" s="11">
        <f>'[1]Лицевые счета домов свод'!F337</f>
        <v>-105215.15</v>
      </c>
      <c r="F6" s="11">
        <f>'[1]Лицевые счета домов свод'!G337</f>
        <v>197681.03999999998</v>
      </c>
      <c r="G6" s="11">
        <f>'[1]Лицевые счета домов свод'!H337</f>
        <v>196294.29</v>
      </c>
      <c r="H6" s="11">
        <f>'[1]Лицевые счета домов свод'!I337</f>
        <v>691957.8500000001</v>
      </c>
      <c r="I6" s="11">
        <f>'[1]Лицевые счета домов свод'!J337</f>
        <v>-600878.7100000001</v>
      </c>
      <c r="J6" s="11">
        <f>'[1]Лицевые счета домов свод'!K337</f>
        <v>18520.99999999997</v>
      </c>
      <c r="K6" s="12"/>
    </row>
    <row r="7" spans="1:11" ht="15" hidden="1">
      <c r="A7" s="10"/>
      <c r="B7" s="10"/>
      <c r="C7" s="10"/>
      <c r="D7" s="11">
        <f>'[1]Лицевые счета домов свод'!E338</f>
        <v>0</v>
      </c>
      <c r="E7" s="11">
        <f>'[1]Лицевые счета домов свод'!F338</f>
        <v>0</v>
      </c>
      <c r="F7" s="11">
        <f>'[1]Лицевые счета домов свод'!G338</f>
        <v>0</v>
      </c>
      <c r="G7" s="11">
        <f>'[1]Лицевые счета домов свод'!H338</f>
        <v>0</v>
      </c>
      <c r="H7" s="11">
        <f>'[1]Лицевые счета домов свод'!I338</f>
        <v>0</v>
      </c>
      <c r="I7" s="11">
        <f>'[1]Лицевые счета домов свод'!J338</f>
        <v>0</v>
      </c>
      <c r="J7" s="11">
        <f>'[1]Лицевые счета домов свод'!K338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свод'!E339</f>
        <v>0</v>
      </c>
      <c r="E8" s="11">
        <f>'[1]Лицевые счета домов свод'!F339</f>
        <v>0</v>
      </c>
      <c r="F8" s="11">
        <f>'[1]Лицевые счета домов свод'!G339</f>
        <v>0</v>
      </c>
      <c r="G8" s="11">
        <f>'[1]Лицевые счета домов свод'!H339</f>
        <v>0</v>
      </c>
      <c r="H8" s="11">
        <f>'[1]Лицевые счета домов свод'!I339</f>
        <v>0</v>
      </c>
      <c r="I8" s="11">
        <f>'[1]Лицевые счета домов свод'!J339</f>
        <v>0</v>
      </c>
      <c r="J8" s="11">
        <f>'[1]Лицевые счета домов свод'!K339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свод'!E340</f>
        <v>26418.02</v>
      </c>
      <c r="E9" s="11">
        <f>'[1]Лицевые счета домов свод'!F340</f>
        <v>305302.69</v>
      </c>
      <c r="F9" s="11">
        <f>'[1]Лицевые счета домов свод'!G340</f>
        <v>87076.8</v>
      </c>
      <c r="G9" s="11">
        <f>'[1]Лицевые счета домов свод'!H340</f>
        <v>56650.77000000001</v>
      </c>
      <c r="H9" s="11">
        <f>'[1]Лицевые счета домов свод'!I340</f>
        <v>0</v>
      </c>
      <c r="I9" s="11">
        <f>'[1]Лицевые счета домов свод'!J340</f>
        <v>361953.46</v>
      </c>
      <c r="J9" s="11">
        <f>'[1]Лицевые счета домов свод'!K340</f>
        <v>56844.049999999996</v>
      </c>
      <c r="K9" s="12"/>
    </row>
    <row r="10" spans="1:11" ht="15" hidden="1">
      <c r="A10" s="10"/>
      <c r="B10" s="10"/>
      <c r="C10" s="10"/>
      <c r="D10" s="11">
        <f>'[1]Лицевые счета домов свод'!E341</f>
        <v>23335.65</v>
      </c>
      <c r="E10" s="11">
        <f>'[1]Лицевые счета домов свод'!F341</f>
        <v>-23335.65</v>
      </c>
      <c r="F10" s="11">
        <f>'[1]Лицевые счета домов свод'!G341</f>
        <v>0</v>
      </c>
      <c r="G10" s="11">
        <f>'[1]Лицевые счета домов свод'!H341</f>
        <v>0</v>
      </c>
      <c r="H10" s="11">
        <f>'[1]Лицевые счета домов свод'!I341</f>
        <v>0</v>
      </c>
      <c r="I10" s="11">
        <f>'[1]Лицевые счета домов свод'!J341</f>
        <v>-23335.65</v>
      </c>
      <c r="J10" s="11">
        <f>'[1]Лицевые счета домов свод'!K341</f>
        <v>23335.65</v>
      </c>
      <c r="K10" s="12"/>
    </row>
    <row r="11" spans="1:11" ht="15" hidden="1">
      <c r="A11" s="10"/>
      <c r="B11" s="10"/>
      <c r="C11" s="10"/>
      <c r="D11" s="11">
        <f>'[1]Лицевые счета домов свод'!E342</f>
        <v>2950</v>
      </c>
      <c r="E11" s="11">
        <f>'[1]Лицевые счета домов свод'!F342</f>
        <v>1770</v>
      </c>
      <c r="F11" s="11">
        <f>'[1]Лицевые счета домов свод'!G342</f>
        <v>0</v>
      </c>
      <c r="G11" s="11">
        <f>'[1]Лицевые счета домов свод'!H342</f>
        <v>0</v>
      </c>
      <c r="H11" s="11">
        <f>'[1]Лицевые счета домов свод'!I342</f>
        <v>0</v>
      </c>
      <c r="I11" s="11">
        <f>'[1]Лицевые счета домов свод'!J342</f>
        <v>1770</v>
      </c>
      <c r="J11" s="11">
        <f>'[1]Лицевые счета домов свод'!K342</f>
        <v>2950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69837.92000000001</v>
      </c>
      <c r="E12" s="4">
        <f t="shared" si="0"/>
        <v>178521.89</v>
      </c>
      <c r="F12" s="4">
        <f t="shared" si="0"/>
        <v>284757.83999999997</v>
      </c>
      <c r="G12" s="4">
        <f t="shared" si="0"/>
        <v>252945.06000000003</v>
      </c>
      <c r="H12" s="4">
        <f t="shared" si="0"/>
        <v>691957.8500000001</v>
      </c>
      <c r="I12" s="4">
        <f t="shared" si="0"/>
        <v>-260490.90000000008</v>
      </c>
      <c r="J12" s="4">
        <f t="shared" si="0"/>
        <v>101650.69999999995</v>
      </c>
      <c r="K12" s="13"/>
    </row>
    <row r="13" spans="1:11" ht="15" hidden="1">
      <c r="A13" s="10"/>
      <c r="B13" s="10"/>
      <c r="C13" s="10"/>
      <c r="D13" s="11">
        <f>'[1]Лицевые счета домов свод'!E344</f>
        <v>19504.08</v>
      </c>
      <c r="E13" s="11">
        <f>'[1]Лицевые счета домов свод'!F344</f>
        <v>212299.11</v>
      </c>
      <c r="F13" s="11">
        <f>'[1]Лицевые счета домов свод'!G344</f>
        <v>100619.28</v>
      </c>
      <c r="G13" s="11">
        <f>'[1]Лицевые счета домов свод'!H344</f>
        <v>84069.29999999999</v>
      </c>
      <c r="H13" s="11">
        <f>'[1]Лицевые счета домов свод'!I344</f>
        <v>41462.32000000001</v>
      </c>
      <c r="I13" s="11">
        <f>'[1]Лицевые счета домов свод'!J344</f>
        <v>254906.09</v>
      </c>
      <c r="J13" s="11">
        <f>'[1]Лицевые счета домов свод'!K344</f>
        <v>36054.060000000005</v>
      </c>
      <c r="K13" s="12"/>
    </row>
    <row r="14" spans="1:11" ht="15" hidden="1">
      <c r="A14" s="10"/>
      <c r="B14" s="10"/>
      <c r="C14" s="10"/>
      <c r="D14" s="11">
        <f>'[1]Лицевые счета домов свод'!E345</f>
        <v>14251.489999999998</v>
      </c>
      <c r="E14" s="11">
        <f>'[1]Лицевые счета домов свод'!F345</f>
        <v>-14251.489999999998</v>
      </c>
      <c r="F14" s="11">
        <f>'[1]Лицевые счета домов свод'!G345</f>
        <v>86806.52</v>
      </c>
      <c r="G14" s="11">
        <f>'[1]Лицевые счета домов свод'!H345</f>
        <v>74391.00999999998</v>
      </c>
      <c r="H14" s="11">
        <f>'[1]Лицевые счета домов свод'!I345</f>
        <v>40967.520000000004</v>
      </c>
      <c r="I14" s="11">
        <f>'[1]Лицевые счета домов свод'!J345</f>
        <v>19171.999999999985</v>
      </c>
      <c r="J14" s="11">
        <f>'[1]Лицевые счета домов свод'!K345</f>
        <v>26667.000000000015</v>
      </c>
      <c r="K14" s="12"/>
    </row>
    <row r="15" spans="1:11" ht="15" hidden="1">
      <c r="A15" s="10"/>
      <c r="B15" s="10"/>
      <c r="C15" s="10"/>
      <c r="D15" s="11">
        <f>'[1]Лицевые счета домов свод'!E346</f>
        <v>2843.5699999999997</v>
      </c>
      <c r="E15" s="11">
        <f>'[1]Лицевые счета домов свод'!F346</f>
        <v>17003.989999999998</v>
      </c>
      <c r="F15" s="11">
        <f>'[1]Лицевые счета домов свод'!G346</f>
        <v>26392.45</v>
      </c>
      <c r="G15" s="11">
        <f>'[1]Лицевые счета домов свод'!H346</f>
        <v>23575.370000000003</v>
      </c>
      <c r="H15" s="11">
        <f>'[1]Лицевые счета домов свод'!I346</f>
        <v>0</v>
      </c>
      <c r="I15" s="11">
        <f>'[1]Лицевые счета домов свод'!J346</f>
        <v>40579.36</v>
      </c>
      <c r="J15" s="11">
        <f>'[1]Лицевые счета домов свод'!K346</f>
        <v>5660.65</v>
      </c>
      <c r="K15" s="12"/>
    </row>
    <row r="16" spans="1:11" ht="15" hidden="1">
      <c r="A16" s="10"/>
      <c r="B16" s="10"/>
      <c r="C16" s="10"/>
      <c r="D16" s="11">
        <f>'[1]Лицевые счета домов свод'!E347</f>
        <v>2216.96</v>
      </c>
      <c r="E16" s="11">
        <f>'[1]Лицевые счета домов свод'!F347</f>
        <v>-36826.33</v>
      </c>
      <c r="F16" s="11">
        <f>'[1]Лицевые счета домов свод'!G347</f>
        <v>19594.09</v>
      </c>
      <c r="G16" s="11">
        <f>'[1]Лицевые счета домов свод'!H347</f>
        <v>17496.43</v>
      </c>
      <c r="H16" s="11">
        <f>'[1]Лицевые счета домов свод'!I347</f>
        <v>14219.28</v>
      </c>
      <c r="I16" s="11">
        <f>'[1]Лицевые счета домов свод'!J347</f>
        <v>-33549.17999999999</v>
      </c>
      <c r="J16" s="11">
        <f>'[1]Лицевые счета домов свод'!K347</f>
        <v>4314.620000000002</v>
      </c>
      <c r="K16" s="12"/>
    </row>
    <row r="17" spans="1:11" ht="15" hidden="1">
      <c r="A17" s="10"/>
      <c r="B17" s="10"/>
      <c r="C17" s="10"/>
      <c r="D17" s="11">
        <f>'[1]Лицевые счета домов свод'!E348</f>
        <v>800.36</v>
      </c>
      <c r="E17" s="11">
        <f>'[1]Лицевые счета домов свод'!F348</f>
        <v>-2148.7000000000007</v>
      </c>
      <c r="F17" s="11">
        <f>'[1]Лицевые счета домов свод'!G348</f>
        <v>4813.1900000000005</v>
      </c>
      <c r="G17" s="11">
        <f>'[1]Лицевые счета домов свод'!H348</f>
        <v>4109.679999999999</v>
      </c>
      <c r="H17" s="11">
        <f>'[1]Лицевые счета домов свод'!I348</f>
        <v>0</v>
      </c>
      <c r="I17" s="11">
        <f>'[1]Лицевые счета домов свод'!J348</f>
        <v>1960.9799999999996</v>
      </c>
      <c r="J17" s="11">
        <f>'[1]Лицевые счета домов свод'!K348</f>
        <v>1503.8700000000006</v>
      </c>
      <c r="K17" s="12"/>
    </row>
    <row r="18" spans="1:11" ht="31.5" customHeight="1" hidden="1">
      <c r="A18" s="10"/>
      <c r="B18" s="10"/>
      <c r="C18" s="10"/>
      <c r="D18" s="11">
        <f>'[1]Лицевые счета домов свод'!E349</f>
        <v>23.689999999999998</v>
      </c>
      <c r="E18" s="11">
        <f>'[1]Лицевые счета домов свод'!F349</f>
        <v>703.99</v>
      </c>
      <c r="F18" s="11">
        <f>'[1]Лицевые счета домов свод'!G349</f>
        <v>141.59</v>
      </c>
      <c r="G18" s="11">
        <f>'[1]Лицевые счета домов свод'!H349</f>
        <v>120.89000000000001</v>
      </c>
      <c r="H18" s="11">
        <f>'[1]Лицевые счета домов свод'!I349</f>
        <v>0</v>
      </c>
      <c r="I18" s="11">
        <f>'[1]Лицевые счета домов свод'!J349</f>
        <v>824.88</v>
      </c>
      <c r="J18" s="11">
        <f>'[1]Лицевые счета домов свод'!K349</f>
        <v>44.389999999999986</v>
      </c>
      <c r="K18" s="12"/>
    </row>
    <row r="19" spans="1:11" ht="45.75" customHeight="1" hidden="1">
      <c r="A19" s="10"/>
      <c r="B19" s="10"/>
      <c r="C19" s="10"/>
      <c r="D19" s="11">
        <f>'[1]Лицевые счета домов свод'!E350</f>
        <v>7172.34</v>
      </c>
      <c r="E19" s="11">
        <f>'[1]Лицевые счета домов свод'!F350</f>
        <v>-7172.34</v>
      </c>
      <c r="F19" s="11">
        <f>'[1]Лицевые счета домов свод'!G350</f>
        <v>44081.29</v>
      </c>
      <c r="G19" s="11">
        <f>'[1]Лицевые счета домов свод'!H350</f>
        <v>37528.57</v>
      </c>
      <c r="H19" s="11">
        <f>'[1]Лицевые счета домов свод'!I350</f>
        <v>19888.510000000002</v>
      </c>
      <c r="I19" s="11">
        <f>'[1]Лицевые счета домов свод'!J350</f>
        <v>10467.720000000001</v>
      </c>
      <c r="J19" s="11">
        <f>'[1]Лицевые счета домов свод'!K350</f>
        <v>13725.06</v>
      </c>
      <c r="K19" s="12"/>
    </row>
    <row r="20" spans="1:11" ht="15" hidden="1">
      <c r="A20" s="10"/>
      <c r="B20" s="10"/>
      <c r="C20" s="10"/>
      <c r="D20" s="11">
        <f>'[1]Лицевые счета домов свод'!E351</f>
        <v>3626.51</v>
      </c>
      <c r="E20" s="11">
        <f>'[1]Лицевые счета домов свод'!F351</f>
        <v>-14150.949999999997</v>
      </c>
      <c r="F20" s="11">
        <f>'[1]Лицевые счета домов свод'!G351</f>
        <v>23593.92</v>
      </c>
      <c r="G20" s="11">
        <f>'[1]Лицевые счета домов свод'!H351</f>
        <v>20145.170000000006</v>
      </c>
      <c r="H20" s="14">
        <f>'[1]Лицевые счета домов свод'!I351</f>
        <v>30398.758080000007</v>
      </c>
      <c r="I20" s="14">
        <f>'[1]Лицевые счета домов свод'!J351</f>
        <v>-24404.538080000006</v>
      </c>
      <c r="J20" s="11">
        <f>'[1]Лицевые счета домов свод'!K351</f>
        <v>7075.259999999997</v>
      </c>
      <c r="K20" s="12"/>
    </row>
    <row r="21" spans="1:11" ht="15" hidden="1">
      <c r="A21" s="10"/>
      <c r="B21" s="10"/>
      <c r="C21" s="10"/>
      <c r="D21" s="11">
        <f>'[1]Лицевые счета домов свод'!E352</f>
        <v>714.3</v>
      </c>
      <c r="E21" s="11">
        <f>'[1]Лицевые счета домов свод'!F352</f>
        <v>7434.4800000000005</v>
      </c>
      <c r="F21" s="11">
        <f>'[1]Лицевые счета домов свод'!G352</f>
        <v>4293.92</v>
      </c>
      <c r="G21" s="11">
        <f>'[1]Лицевые счета домов свод'!H352</f>
        <v>3666.3600000000006</v>
      </c>
      <c r="H21" s="11">
        <f>'[1]Лицевые счета домов свод'!I352</f>
        <v>0</v>
      </c>
      <c r="I21" s="11">
        <f>'[1]Лицевые счета домов свод'!J352</f>
        <v>11100.84</v>
      </c>
      <c r="J21" s="11">
        <f>'[1]Лицевые счета домов свод'!K352</f>
        <v>1341.8599999999994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51153.30000000001</v>
      </c>
      <c r="E22" s="4">
        <f t="shared" si="1"/>
        <v>162891.75999999998</v>
      </c>
      <c r="F22" s="4">
        <f t="shared" si="1"/>
        <v>310336.24999999994</v>
      </c>
      <c r="G22" s="4">
        <f t="shared" si="1"/>
        <v>265102.77999999997</v>
      </c>
      <c r="H22" s="15">
        <f t="shared" si="1"/>
        <v>146936.38808</v>
      </c>
      <c r="I22" s="15">
        <f t="shared" si="1"/>
        <v>281058.15192</v>
      </c>
      <c r="J22" s="4">
        <f t="shared" si="1"/>
        <v>96386.77</v>
      </c>
      <c r="K22" s="13"/>
    </row>
    <row r="23" spans="1:11" ht="15" hidden="1">
      <c r="A23" s="10"/>
      <c r="B23" s="10"/>
      <c r="C23" s="10"/>
      <c r="D23" s="11">
        <f>'[1]Лицевые счета домов свод'!E354</f>
        <v>4132.32</v>
      </c>
      <c r="E23" s="11">
        <f>'[1]Лицевые счета домов свод'!F354</f>
        <v>-3943.14</v>
      </c>
      <c r="F23" s="11">
        <f>'[1]Лицевые счета домов свод'!G354</f>
        <v>47748.96</v>
      </c>
      <c r="G23" s="11">
        <f>'[1]Лицевые счета домов свод'!H354</f>
        <v>47413.99</v>
      </c>
      <c r="H23" s="11">
        <f>'[1]Лицевые счета домов свод'!I354</f>
        <v>47748.96</v>
      </c>
      <c r="I23" s="11">
        <f>'[1]Лицевые счета домов свод'!J354</f>
        <v>-4278.110000000001</v>
      </c>
      <c r="J23" s="11">
        <f>'[1]Лицевые счета домов свод'!K354</f>
        <v>4467.290000000001</v>
      </c>
      <c r="K23" s="12"/>
    </row>
    <row r="24" spans="1:11" ht="15" hidden="1">
      <c r="A24" s="10"/>
      <c r="B24" s="10"/>
      <c r="C24" s="10"/>
      <c r="D24" s="11">
        <f>'[1]Лицевые счета домов свод'!E355</f>
        <v>-1527.98</v>
      </c>
      <c r="E24" s="11">
        <f>'[1]Лицевые счета домов свод'!F355</f>
        <v>1527.96</v>
      </c>
      <c r="F24" s="11">
        <f>'[1]Лицевые счета домов свод'!G355</f>
        <v>8263.660000000002</v>
      </c>
      <c r="G24" s="11">
        <f>'[1]Лицевые счета домов свод'!H355</f>
        <v>7294</v>
      </c>
      <c r="H24" s="11">
        <f>'[1]Лицевые счета домов свод'!I355</f>
        <v>8263.660000000002</v>
      </c>
      <c r="I24" s="11">
        <f>'[1]Лицевые счета домов свод'!J355</f>
        <v>558.2999999999993</v>
      </c>
      <c r="J24" s="11">
        <f>'[1]Лицевые счета домов свод'!K355</f>
        <v>-558.3199999999997</v>
      </c>
      <c r="K24" s="12"/>
    </row>
    <row r="25" spans="1:11" ht="15" hidden="1">
      <c r="A25" s="10"/>
      <c r="B25" s="10"/>
      <c r="C25" s="10"/>
      <c r="D25" s="11">
        <f>'[1]Лицевые счета домов свод'!E356</f>
        <v>5078.95</v>
      </c>
      <c r="E25" s="11">
        <f>'[1]Лицевые счета домов свод'!F356</f>
        <v>-5078.95</v>
      </c>
      <c r="F25" s="11">
        <f>'[1]Лицевые счета домов свод'!G356</f>
        <v>30831.07</v>
      </c>
      <c r="G25" s="11">
        <f>'[1]Лицевые счета домов свод'!H356</f>
        <v>27840.999999999996</v>
      </c>
      <c r="H25" s="11">
        <f>'[1]Лицевые счета домов свод'!I356</f>
        <v>30831.07</v>
      </c>
      <c r="I25" s="11">
        <f>'[1]Лицевые счета домов свод'!J356</f>
        <v>-8069.020000000001</v>
      </c>
      <c r="J25" s="11">
        <f>'[1]Лицевые счета домов свод'!K356</f>
        <v>8069.02</v>
      </c>
      <c r="K25" s="12"/>
    </row>
    <row r="26" spans="1:11" ht="15" hidden="1">
      <c r="A26" s="10"/>
      <c r="B26" s="10"/>
      <c r="C26" s="10"/>
      <c r="D26" s="11">
        <f>'[1]Лицевые счета домов свод'!E357</f>
        <v>2144.1</v>
      </c>
      <c r="E26" s="11">
        <f>'[1]Лицевые счета домов свод'!F357</f>
        <v>6485.599999999999</v>
      </c>
      <c r="F26" s="11">
        <f>'[1]Лицевые счета домов свод'!G357</f>
        <v>13486.920000000002</v>
      </c>
      <c r="G26" s="11">
        <f>'[1]Лицевые счета домов свод'!H357</f>
        <v>11898.14</v>
      </c>
      <c r="H26" s="11">
        <f>'[1]Лицевые счета домов свод'!I357</f>
        <v>13486.920000000002</v>
      </c>
      <c r="I26" s="11">
        <f>'[1]Лицевые счета домов свод'!J357</f>
        <v>4896.819999999999</v>
      </c>
      <c r="J26" s="11">
        <f>'[1]Лицевые счета домов свод'!K357</f>
        <v>3732.8800000000006</v>
      </c>
      <c r="K26" s="12"/>
    </row>
    <row r="27" spans="1:11" ht="15" hidden="1">
      <c r="A27" s="10"/>
      <c r="B27" s="10"/>
      <c r="C27" s="10"/>
      <c r="D27" s="11">
        <f>'[1]Лицевые счета домов свод'!E358</f>
        <v>16621.07</v>
      </c>
      <c r="E27" s="11">
        <f>'[1]Лицевые счета домов свод'!F358</f>
        <v>9794.77</v>
      </c>
      <c r="F27" s="11">
        <f>'[1]Лицевые счета домов свод'!G358</f>
        <v>84514.2</v>
      </c>
      <c r="G27" s="11">
        <f>'[1]Лицевые счета домов свод'!H358</f>
        <v>76248.82</v>
      </c>
      <c r="H27" s="11">
        <f>'[1]Лицевые счета домов свод'!I358</f>
        <v>84514.2</v>
      </c>
      <c r="I27" s="11">
        <f>'[1]Лицевые счета домов свод'!J358</f>
        <v>1529.390000000003</v>
      </c>
      <c r="J27" s="11">
        <f>'[1]Лицевые счета домов свод'!K358</f>
        <v>24886.449999999997</v>
      </c>
      <c r="K27" s="12"/>
    </row>
    <row r="28" spans="1:11" ht="15" hidden="1">
      <c r="A28" s="10"/>
      <c r="B28" s="10"/>
      <c r="C28" s="10"/>
      <c r="D28" s="11">
        <f>'[1]Лицевые счета домов свод'!E359</f>
        <v>11904.54</v>
      </c>
      <c r="E28" s="11">
        <f>'[1]Лицевые счета домов свод'!F359</f>
        <v>-11904.54</v>
      </c>
      <c r="F28" s="11">
        <f>'[1]Лицевые счета домов свод'!G359</f>
        <v>89341.20000000001</v>
      </c>
      <c r="G28" s="11">
        <f>'[1]Лицевые счета домов свод'!H359</f>
        <v>81738.06</v>
      </c>
      <c r="H28" s="11">
        <f>'[1]Лицевые счета домов свод'!I359</f>
        <v>89341.20000000001</v>
      </c>
      <c r="I28" s="11">
        <f>'[1]Лицевые счета домов свод'!J359</f>
        <v>-19507.68</v>
      </c>
      <c r="J28" s="11">
        <f>'[1]Лицевые счета домов свод'!K359</f>
        <v>19507.68</v>
      </c>
      <c r="K28" s="12"/>
    </row>
    <row r="29" spans="1:11" ht="15" hidden="1">
      <c r="A29" s="10"/>
      <c r="B29" s="10"/>
      <c r="C29" s="10"/>
      <c r="D29" s="11">
        <f>'[1]Лицевые счета домов свод'!E360</f>
        <v>17341.489999999998</v>
      </c>
      <c r="E29" s="11">
        <f>'[1]Лицевые счета домов свод'!F360</f>
        <v>-17341.489999999998</v>
      </c>
      <c r="F29" s="11">
        <f>'[1]Лицевые счета домов свод'!G360</f>
        <v>107066.04</v>
      </c>
      <c r="G29" s="11">
        <f>'[1]Лицевые счета домов свод'!H360</f>
        <v>92029.40000000001</v>
      </c>
      <c r="H29" s="11">
        <f>'[1]Лицевые счета домов свод'!I360</f>
        <v>107066.04</v>
      </c>
      <c r="I29" s="11">
        <f>'[1]Лицевые счета домов свод'!J360</f>
        <v>-32378.129999999986</v>
      </c>
      <c r="J29" s="11">
        <f>'[1]Лицевые счета домов свод'!K360</f>
        <v>32378.129999999976</v>
      </c>
      <c r="K29" s="12"/>
    </row>
    <row r="30" spans="1:11" ht="15" hidden="1">
      <c r="A30" s="10"/>
      <c r="B30" s="10"/>
      <c r="C30" s="10"/>
      <c r="D30" s="11">
        <f>'[1]Лицевые счета домов свод'!E361</f>
        <v>3404.62</v>
      </c>
      <c r="E30" s="11">
        <f>'[1]Лицевые счета домов свод'!F361</f>
        <v>-3404.62</v>
      </c>
      <c r="F30" s="11">
        <f>'[1]Лицевые счета домов свод'!G361</f>
        <v>31832.640000000003</v>
      </c>
      <c r="G30" s="11">
        <f>'[1]Лицевые счета домов свод'!H361</f>
        <v>31569.870000000003</v>
      </c>
      <c r="H30" s="11">
        <f>'[1]Лицевые счета домов свод'!I361</f>
        <v>31832.640000000003</v>
      </c>
      <c r="I30" s="11">
        <f>'[1]Лицевые счета домов свод'!J361</f>
        <v>-3667.390000000001</v>
      </c>
      <c r="J30" s="11">
        <f>'[1]Лицевые счета домов свод'!K361</f>
        <v>3667.390000000001</v>
      </c>
      <c r="K30" s="12"/>
    </row>
    <row r="31" spans="1:11" ht="15.75">
      <c r="A31" s="6"/>
      <c r="B31" s="46" t="s">
        <v>15</v>
      </c>
      <c r="C31" s="46"/>
      <c r="D31" s="16">
        <f aca="true" t="shared" si="2" ref="D31:J31">SUM(D23:D30)+D12+D22</f>
        <v>180090.33000000002</v>
      </c>
      <c r="E31" s="16">
        <f t="shared" si="2"/>
        <v>317549.24</v>
      </c>
      <c r="F31" s="16">
        <f t="shared" si="2"/>
        <v>1008178.78</v>
      </c>
      <c r="G31" s="16">
        <f t="shared" si="2"/>
        <v>894081.1200000001</v>
      </c>
      <c r="H31" s="17">
        <f t="shared" si="2"/>
        <v>1251978.92808</v>
      </c>
      <c r="I31" s="17">
        <f t="shared" si="2"/>
        <v>-40348.568080000114</v>
      </c>
      <c r="J31" s="16">
        <f t="shared" si="2"/>
        <v>294187.98999999993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="80" zoomScaleNormal="80" zoomScalePageLayoutView="0" workbookViewId="0" topLeftCell="A1">
      <selection activeCell="F18" sqref="A6:IV30"/>
    </sheetView>
  </sheetViews>
  <sheetFormatPr defaultColWidth="11.57421875" defaultRowHeight="12.75"/>
  <cols>
    <col min="1" max="1" width="7.8515625" style="0" customWidth="1"/>
    <col min="2" max="2" width="76.00390625" style="19" customWidth="1"/>
    <col min="3" max="3" width="25.7109375" style="0" customWidth="1"/>
    <col min="4" max="4" width="51.140625" style="0" customWidth="1"/>
  </cols>
  <sheetData>
    <row r="1" spans="1:4" s="20" customFormat="1" ht="27" customHeight="1">
      <c r="A1" s="47" t="s">
        <v>16</v>
      </c>
      <c r="B1" s="47"/>
      <c r="C1" s="47"/>
      <c r="D1" s="47"/>
    </row>
    <row r="2" spans="1:4" s="23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3" customFormat="1" ht="27" customHeight="1">
      <c r="A3" s="24">
        <v>1</v>
      </c>
      <c r="B3" s="25" t="s">
        <v>19</v>
      </c>
      <c r="C3" s="26" t="s">
        <v>20</v>
      </c>
      <c r="D3" s="26" t="s">
        <v>21</v>
      </c>
    </row>
    <row r="4" spans="1:4" s="23" customFormat="1" ht="27" customHeight="1">
      <c r="A4" s="24">
        <v>2</v>
      </c>
      <c r="B4" s="27" t="s">
        <v>22</v>
      </c>
      <c r="C4" s="28" t="s">
        <v>23</v>
      </c>
      <c r="D4" s="28" t="s">
        <v>24</v>
      </c>
    </row>
    <row r="5" spans="1:4" s="20" customFormat="1" ht="27" customHeight="1">
      <c r="A5" s="47" t="s">
        <v>25</v>
      </c>
      <c r="B5" s="47"/>
      <c r="C5" s="47"/>
      <c r="D5" s="47"/>
    </row>
    <row r="6" spans="1:4" s="23" customFormat="1" ht="27" customHeight="1">
      <c r="A6" s="21" t="s">
        <v>1</v>
      </c>
      <c r="B6" s="21" t="s">
        <v>17</v>
      </c>
      <c r="C6" s="22" t="s">
        <v>2</v>
      </c>
      <c r="D6" s="22" t="s">
        <v>18</v>
      </c>
    </row>
    <row r="7" spans="1:4" s="23" customFormat="1" ht="27" customHeight="1">
      <c r="A7" s="24">
        <v>1</v>
      </c>
      <c r="B7" s="29" t="s">
        <v>26</v>
      </c>
      <c r="C7" s="26" t="s">
        <v>20</v>
      </c>
      <c r="D7" s="30" t="s">
        <v>27</v>
      </c>
    </row>
    <row r="8" spans="1:4" s="23" customFormat="1" ht="27" customHeight="1">
      <c r="A8" s="24">
        <v>2</v>
      </c>
      <c r="B8" s="31" t="s">
        <v>28</v>
      </c>
      <c r="C8" s="32" t="s">
        <v>23</v>
      </c>
      <c r="D8" s="32"/>
    </row>
    <row r="9" spans="1:4" s="20" customFormat="1" ht="27" customHeight="1">
      <c r="A9" s="47" t="s">
        <v>29</v>
      </c>
      <c r="B9" s="47"/>
      <c r="C9" s="47"/>
      <c r="D9" s="47"/>
    </row>
    <row r="10" spans="1:4" s="23" customFormat="1" ht="27" customHeight="1">
      <c r="A10" s="21" t="s">
        <v>1</v>
      </c>
      <c r="B10" s="21" t="s">
        <v>17</v>
      </c>
      <c r="C10" s="22" t="s">
        <v>2</v>
      </c>
      <c r="D10" s="22" t="s">
        <v>18</v>
      </c>
    </row>
    <row r="11" spans="1:4" s="23" customFormat="1" ht="27" customHeight="1">
      <c r="A11" s="24">
        <v>1</v>
      </c>
      <c r="B11" s="33" t="s">
        <v>30</v>
      </c>
      <c r="C11" s="26" t="s">
        <v>20</v>
      </c>
      <c r="D11" s="24"/>
    </row>
    <row r="12" spans="1:4" s="20" customFormat="1" ht="27" customHeight="1">
      <c r="A12" s="47" t="s">
        <v>31</v>
      </c>
      <c r="B12" s="47"/>
      <c r="C12" s="47"/>
      <c r="D12" s="47"/>
    </row>
    <row r="13" spans="1:4" s="23" customFormat="1" ht="27" customHeight="1">
      <c r="A13" s="21" t="s">
        <v>1</v>
      </c>
      <c r="B13" s="21" t="s">
        <v>17</v>
      </c>
      <c r="C13" s="22" t="s">
        <v>2</v>
      </c>
      <c r="D13" s="22" t="s">
        <v>18</v>
      </c>
    </row>
    <row r="14" spans="1:4" s="23" customFormat="1" ht="27" customHeight="1">
      <c r="A14" s="24">
        <v>1</v>
      </c>
      <c r="B14" s="33" t="s">
        <v>32</v>
      </c>
      <c r="C14" s="24" t="s">
        <v>20</v>
      </c>
      <c r="D14" s="24" t="s">
        <v>33</v>
      </c>
    </row>
    <row r="15" spans="1:4" s="20" customFormat="1" ht="27" customHeight="1">
      <c r="A15" s="47" t="s">
        <v>34</v>
      </c>
      <c r="B15" s="47"/>
      <c r="C15" s="47"/>
      <c r="D15" s="47"/>
    </row>
    <row r="16" spans="1:4" s="23" customFormat="1" ht="27" customHeight="1">
      <c r="A16" s="21" t="s">
        <v>1</v>
      </c>
      <c r="B16" s="21" t="s">
        <v>17</v>
      </c>
      <c r="C16" s="22" t="s">
        <v>2</v>
      </c>
      <c r="D16" s="22" t="s">
        <v>18</v>
      </c>
    </row>
    <row r="17" spans="1:4" s="23" customFormat="1" ht="27" customHeight="1">
      <c r="A17" s="24">
        <v>1</v>
      </c>
      <c r="B17" s="27" t="s">
        <v>35</v>
      </c>
      <c r="C17" s="24" t="s">
        <v>20</v>
      </c>
      <c r="D17" s="24" t="s">
        <v>36</v>
      </c>
    </row>
    <row r="18" spans="1:4" s="23" customFormat="1" ht="43.5" customHeight="1">
      <c r="A18" s="24">
        <v>2</v>
      </c>
      <c r="B18" s="27" t="s">
        <v>37</v>
      </c>
      <c r="C18" s="27" t="s">
        <v>23</v>
      </c>
      <c r="D18" s="27" t="s">
        <v>38</v>
      </c>
    </row>
    <row r="19" spans="1:4" s="23" customFormat="1" ht="27" customHeight="1">
      <c r="A19" s="48" t="s">
        <v>39</v>
      </c>
      <c r="B19" s="48"/>
      <c r="C19" s="48"/>
      <c r="D19" s="48"/>
    </row>
    <row r="20" spans="1:4" s="23" customFormat="1" ht="27" customHeight="1">
      <c r="A20" s="21" t="s">
        <v>1</v>
      </c>
      <c r="B20" s="21" t="s">
        <v>17</v>
      </c>
      <c r="C20" s="22" t="s">
        <v>2</v>
      </c>
      <c r="D20" s="22" t="s">
        <v>18</v>
      </c>
    </row>
    <row r="21" spans="1:4" s="23" customFormat="1" ht="27" customHeight="1">
      <c r="A21" s="24">
        <v>1</v>
      </c>
      <c r="B21" s="32" t="s">
        <v>40</v>
      </c>
      <c r="C21" s="24" t="s">
        <v>41</v>
      </c>
      <c r="D21" s="32" t="s">
        <v>42</v>
      </c>
    </row>
    <row r="22" spans="1:4" s="23" customFormat="1" ht="27" customHeight="1">
      <c r="A22" s="48" t="s">
        <v>43</v>
      </c>
      <c r="B22" s="48"/>
      <c r="C22" s="48"/>
      <c r="D22" s="48"/>
    </row>
    <row r="23" spans="1:4" s="23" customFormat="1" ht="27" customHeight="1">
      <c r="A23" s="21" t="s">
        <v>1</v>
      </c>
      <c r="B23" s="21" t="s">
        <v>17</v>
      </c>
      <c r="C23" s="22" t="s">
        <v>2</v>
      </c>
      <c r="D23" s="22" t="s">
        <v>18</v>
      </c>
    </row>
    <row r="24" spans="1:4" s="23" customFormat="1" ht="27" customHeight="1">
      <c r="A24" s="24">
        <v>1</v>
      </c>
      <c r="B24" s="32" t="s">
        <v>44</v>
      </c>
      <c r="C24" s="24" t="s">
        <v>41</v>
      </c>
      <c r="D24" s="32" t="s">
        <v>45</v>
      </c>
    </row>
    <row r="25" spans="1:4" s="23" customFormat="1" ht="27" customHeight="1">
      <c r="A25" s="48" t="s">
        <v>46</v>
      </c>
      <c r="B25" s="48"/>
      <c r="C25" s="48"/>
      <c r="D25" s="48"/>
    </row>
    <row r="26" spans="1:4" s="23" customFormat="1" ht="27" customHeight="1">
      <c r="A26" s="21"/>
      <c r="B26" s="21" t="s">
        <v>17</v>
      </c>
      <c r="C26" s="22" t="s">
        <v>2</v>
      </c>
      <c r="D26" s="22" t="s">
        <v>18</v>
      </c>
    </row>
    <row r="27" spans="1:4" s="23" customFormat="1" ht="27" customHeight="1">
      <c r="A27" s="24">
        <v>1</v>
      </c>
      <c r="B27" s="32" t="s">
        <v>47</v>
      </c>
      <c r="C27" s="24" t="s">
        <v>41</v>
      </c>
      <c r="D27" s="32" t="s">
        <v>48</v>
      </c>
    </row>
    <row r="28" spans="1:4" s="23" customFormat="1" ht="27" customHeight="1">
      <c r="A28" s="48" t="s">
        <v>49</v>
      </c>
      <c r="B28" s="48"/>
      <c r="C28" s="48"/>
      <c r="D28" s="48"/>
    </row>
    <row r="29" spans="1:4" s="23" customFormat="1" ht="27" customHeight="1">
      <c r="A29" s="21" t="s">
        <v>1</v>
      </c>
      <c r="B29" s="21" t="s">
        <v>17</v>
      </c>
      <c r="C29" s="22" t="s">
        <v>2</v>
      </c>
      <c r="D29" s="22" t="s">
        <v>18</v>
      </c>
    </row>
    <row r="30" spans="1:4" s="23" customFormat="1" ht="45.75" customHeight="1">
      <c r="A30" s="24">
        <v>1</v>
      </c>
      <c r="B30" s="27" t="s">
        <v>50</v>
      </c>
      <c r="C30" s="24" t="s">
        <v>41</v>
      </c>
      <c r="D30" s="24"/>
    </row>
    <row r="31" spans="1:4" s="23" customFormat="1" ht="46.5" customHeight="1">
      <c r="A31" s="24">
        <v>2</v>
      </c>
      <c r="B31" s="32" t="s">
        <v>51</v>
      </c>
      <c r="C31" s="24"/>
      <c r="D31" s="24"/>
    </row>
    <row r="32" spans="1:4" s="23" customFormat="1" ht="27" customHeight="1">
      <c r="A32" s="24">
        <v>3</v>
      </c>
      <c r="B32" s="32" t="s">
        <v>52</v>
      </c>
      <c r="C32" s="24"/>
      <c r="D32" s="24"/>
    </row>
    <row r="33" spans="1:4" s="23" customFormat="1" ht="39.75" customHeight="1">
      <c r="A33" s="24">
        <v>4</v>
      </c>
      <c r="B33" s="32" t="s">
        <v>53</v>
      </c>
      <c r="C33" s="24"/>
      <c r="D33" s="24" t="s">
        <v>42</v>
      </c>
    </row>
    <row r="34" spans="1:4" s="23" customFormat="1" ht="27" customHeight="1">
      <c r="A34" s="24">
        <v>5</v>
      </c>
      <c r="B34" s="32" t="s">
        <v>54</v>
      </c>
      <c r="C34" s="24"/>
      <c r="D34" s="24" t="s">
        <v>55</v>
      </c>
    </row>
    <row r="36" spans="1:4" ht="15">
      <c r="A36" s="34"/>
      <c r="B36" s="35"/>
      <c r="C36" s="34"/>
      <c r="D36" s="34"/>
    </row>
    <row r="37" spans="1:4" ht="15">
      <c r="A37" s="34"/>
      <c r="B37" s="35"/>
      <c r="C37" s="34"/>
      <c r="D37" s="34"/>
    </row>
  </sheetData>
  <sheetProtection selectLockedCells="1" selectUnlockedCells="1"/>
  <mergeCells count="9">
    <mergeCell ref="A22:D22"/>
    <mergeCell ref="A25:D25"/>
    <mergeCell ref="A28:D28"/>
    <mergeCell ref="A1:D1"/>
    <mergeCell ref="A5:D5"/>
    <mergeCell ref="A9:D9"/>
    <mergeCell ref="A12:D12"/>
    <mergeCell ref="A15:D15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="80" zoomScaleNormal="80" zoomScalePageLayoutView="0" workbookViewId="0" topLeftCell="A1">
      <selection activeCell="G52" activeCellId="1" sqref="A6:IV30 G52"/>
    </sheetView>
  </sheetViews>
  <sheetFormatPr defaultColWidth="11.57421875" defaultRowHeight="12.75"/>
  <cols>
    <col min="1" max="1" width="10.28125" style="19" customWidth="1"/>
    <col min="2" max="2" width="63.7109375" style="36" customWidth="1"/>
    <col min="3" max="3" width="25.7109375" style="19" customWidth="1"/>
    <col min="4" max="4" width="43.57421875" style="19" customWidth="1"/>
    <col min="5" max="255" width="11.57421875" style="19" customWidth="1"/>
  </cols>
  <sheetData>
    <row r="1" spans="1:256" s="37" customFormat="1" ht="27" customHeight="1">
      <c r="A1" s="49" t="s">
        <v>56</v>
      </c>
      <c r="B1" s="49"/>
      <c r="C1" s="49"/>
      <c r="D1" s="49"/>
      <c r="IV1" s="23"/>
    </row>
    <row r="2" spans="1:256" s="37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3"/>
    </row>
    <row r="3" spans="1:256" s="37" customFormat="1" ht="27" customHeight="1">
      <c r="A3" s="27">
        <v>1</v>
      </c>
      <c r="B3" s="32" t="s">
        <v>57</v>
      </c>
      <c r="C3" s="32" t="s">
        <v>23</v>
      </c>
      <c r="D3" s="32" t="s">
        <v>58</v>
      </c>
      <c r="IV3" s="23"/>
    </row>
    <row r="4" spans="1:256" s="37" customFormat="1" ht="27" customHeight="1">
      <c r="A4" s="27">
        <v>3</v>
      </c>
      <c r="B4" s="27" t="s">
        <v>59</v>
      </c>
      <c r="C4" s="28" t="s">
        <v>23</v>
      </c>
      <c r="D4" s="28"/>
      <c r="IV4" s="23"/>
    </row>
    <row r="5" spans="1:256" s="37" customFormat="1" ht="27" customHeight="1">
      <c r="A5" s="27">
        <v>4</v>
      </c>
      <c r="B5" s="27" t="s">
        <v>60</v>
      </c>
      <c r="C5" s="28" t="s">
        <v>23</v>
      </c>
      <c r="D5" s="28"/>
      <c r="IV5" s="23"/>
    </row>
    <row r="6" spans="1:256" s="37" customFormat="1" ht="27" customHeight="1">
      <c r="A6" s="49" t="s">
        <v>61</v>
      </c>
      <c r="B6" s="49"/>
      <c r="C6" s="49"/>
      <c r="D6" s="49"/>
      <c r="IV6" s="23"/>
    </row>
    <row r="7" spans="1:256" s="37" customFormat="1" ht="27" customHeight="1">
      <c r="A7" s="21" t="s">
        <v>1</v>
      </c>
      <c r="B7" s="21" t="s">
        <v>17</v>
      </c>
      <c r="C7" s="21" t="s">
        <v>2</v>
      </c>
      <c r="D7" s="21" t="s">
        <v>18</v>
      </c>
      <c r="IV7" s="23"/>
    </row>
    <row r="8" spans="1:256" s="37" customFormat="1" ht="27" customHeight="1">
      <c r="A8" s="27">
        <v>1</v>
      </c>
      <c r="B8" s="32" t="s">
        <v>62</v>
      </c>
      <c r="C8" s="32" t="s">
        <v>23</v>
      </c>
      <c r="D8" s="32" t="s">
        <v>63</v>
      </c>
      <c r="IV8" s="23"/>
    </row>
    <row r="9" spans="1:256" s="37" customFormat="1" ht="27" customHeight="1">
      <c r="A9" s="27">
        <v>2</v>
      </c>
      <c r="B9" s="27" t="s">
        <v>64</v>
      </c>
      <c r="C9" s="28" t="s">
        <v>23</v>
      </c>
      <c r="D9" s="28" t="s">
        <v>65</v>
      </c>
      <c r="IV9" s="23"/>
    </row>
    <row r="10" spans="1:256" s="37" customFormat="1" ht="27" customHeight="1">
      <c r="A10" s="27">
        <v>3</v>
      </c>
      <c r="B10" s="27" t="s">
        <v>66</v>
      </c>
      <c r="C10" s="28" t="s">
        <v>23</v>
      </c>
      <c r="D10" s="28" t="s">
        <v>67</v>
      </c>
      <c r="IV10" s="23"/>
    </row>
    <row r="11" spans="1:256" s="37" customFormat="1" ht="27" customHeight="1">
      <c r="A11" s="27">
        <v>4</v>
      </c>
      <c r="B11" s="27" t="s">
        <v>66</v>
      </c>
      <c r="C11" s="28" t="s">
        <v>23</v>
      </c>
      <c r="D11" s="28" t="s">
        <v>68</v>
      </c>
      <c r="IV11" s="23"/>
    </row>
    <row r="12" spans="1:256" s="37" customFormat="1" ht="27" customHeight="1">
      <c r="A12" s="27">
        <v>5</v>
      </c>
      <c r="B12" s="27" t="s">
        <v>59</v>
      </c>
      <c r="C12" s="28" t="s">
        <v>23</v>
      </c>
      <c r="D12" s="28"/>
      <c r="IV12" s="23"/>
    </row>
    <row r="13" spans="1:256" s="37" customFormat="1" ht="27" customHeight="1">
      <c r="A13" s="27">
        <v>6</v>
      </c>
      <c r="B13" s="27" t="s">
        <v>60</v>
      </c>
      <c r="C13" s="28" t="s">
        <v>23</v>
      </c>
      <c r="D13" s="28"/>
      <c r="IV13" s="23"/>
    </row>
    <row r="14" spans="1:4" s="38" customFormat="1" ht="27" customHeight="1">
      <c r="A14" s="50" t="s">
        <v>69</v>
      </c>
      <c r="B14" s="50"/>
      <c r="C14" s="50"/>
      <c r="D14" s="50"/>
    </row>
    <row r="15" spans="1:256" s="37" customFormat="1" ht="27" customHeight="1">
      <c r="A15" s="21" t="s">
        <v>1</v>
      </c>
      <c r="B15" s="21" t="s">
        <v>17</v>
      </c>
      <c r="C15" s="21" t="s">
        <v>2</v>
      </c>
      <c r="D15" s="21" t="s">
        <v>18</v>
      </c>
      <c r="IV15" s="23"/>
    </row>
    <row r="16" spans="1:256" s="37" customFormat="1" ht="27" customHeight="1">
      <c r="A16" s="27">
        <v>1</v>
      </c>
      <c r="B16" s="27" t="s">
        <v>59</v>
      </c>
      <c r="C16" s="28" t="s">
        <v>23</v>
      </c>
      <c r="D16" s="28"/>
      <c r="IV16" s="23"/>
    </row>
    <row r="17" spans="1:256" s="37" customFormat="1" ht="27" customHeight="1">
      <c r="A17" s="27">
        <v>2</v>
      </c>
      <c r="B17" s="27" t="s">
        <v>60</v>
      </c>
      <c r="C17" s="28" t="s">
        <v>23</v>
      </c>
      <c r="D17" s="28"/>
      <c r="IV17" s="23"/>
    </row>
    <row r="18" spans="1:256" s="37" customFormat="1" ht="27" customHeight="1">
      <c r="A18" s="27">
        <v>3</v>
      </c>
      <c r="B18" s="32" t="s">
        <v>70</v>
      </c>
      <c r="C18" s="28" t="s">
        <v>23</v>
      </c>
      <c r="D18" s="25"/>
      <c r="IV18" s="23"/>
    </row>
    <row r="19" spans="1:4" s="38" customFormat="1" ht="27" customHeight="1">
      <c r="A19" s="50" t="s">
        <v>71</v>
      </c>
      <c r="B19" s="50"/>
      <c r="C19" s="50"/>
      <c r="D19" s="50"/>
    </row>
    <row r="20" spans="1:256" s="37" customFormat="1" ht="27" customHeight="1">
      <c r="A20" s="21" t="s">
        <v>1</v>
      </c>
      <c r="B20" s="21" t="s">
        <v>17</v>
      </c>
      <c r="C20" s="21" t="s">
        <v>2</v>
      </c>
      <c r="D20" s="21" t="s">
        <v>18</v>
      </c>
      <c r="IV20" s="23"/>
    </row>
    <row r="21" spans="1:256" s="37" customFormat="1" ht="27" customHeight="1">
      <c r="A21" s="27">
        <v>1</v>
      </c>
      <c r="B21" s="27" t="s">
        <v>59</v>
      </c>
      <c r="C21" s="28" t="s">
        <v>23</v>
      </c>
      <c r="D21" s="28"/>
      <c r="IV21" s="23"/>
    </row>
    <row r="22" spans="1:256" s="37" customFormat="1" ht="27" customHeight="1">
      <c r="A22" s="27">
        <v>2</v>
      </c>
      <c r="B22" s="27" t="s">
        <v>60</v>
      </c>
      <c r="C22" s="28" t="s">
        <v>23</v>
      </c>
      <c r="D22" s="28"/>
      <c r="IV22" s="23"/>
    </row>
    <row r="23" spans="1:256" s="37" customFormat="1" ht="27" customHeight="1">
      <c r="A23" s="27">
        <v>3</v>
      </c>
      <c r="B23" s="32" t="s">
        <v>72</v>
      </c>
      <c r="C23" s="32" t="s">
        <v>23</v>
      </c>
      <c r="D23" s="32"/>
      <c r="IV23" s="23"/>
    </row>
    <row r="24" spans="1:4" s="38" customFormat="1" ht="27" customHeight="1">
      <c r="A24" s="50" t="s">
        <v>25</v>
      </c>
      <c r="B24" s="50"/>
      <c r="C24" s="50"/>
      <c r="D24" s="50"/>
    </row>
    <row r="25" spans="1:256" s="37" customFormat="1" ht="27" customHeight="1">
      <c r="A25" s="21" t="s">
        <v>1</v>
      </c>
      <c r="B25" s="21" t="s">
        <v>17</v>
      </c>
      <c r="C25" s="21" t="s">
        <v>2</v>
      </c>
      <c r="D25" s="21" t="s">
        <v>18</v>
      </c>
      <c r="IV25" s="23"/>
    </row>
    <row r="26" spans="1:256" s="37" customFormat="1" ht="27" customHeight="1">
      <c r="A26" s="27">
        <v>1</v>
      </c>
      <c r="B26" s="39" t="s">
        <v>59</v>
      </c>
      <c r="C26" s="28" t="s">
        <v>23</v>
      </c>
      <c r="D26" s="28"/>
      <c r="IV26" s="23"/>
    </row>
    <row r="27" spans="1:256" s="37" customFormat="1" ht="27" customHeight="1">
      <c r="A27" s="27">
        <v>2</v>
      </c>
      <c r="B27" s="39" t="s">
        <v>60</v>
      </c>
      <c r="C27" s="28" t="s">
        <v>23</v>
      </c>
      <c r="D27" s="28"/>
      <c r="IV27" s="23"/>
    </row>
    <row r="28" spans="1:256" s="37" customFormat="1" ht="35.25" customHeight="1">
      <c r="A28" s="27">
        <v>3</v>
      </c>
      <c r="B28" s="31" t="s">
        <v>73</v>
      </c>
      <c r="C28" s="32" t="s">
        <v>23</v>
      </c>
      <c r="D28" s="32"/>
      <c r="IV28" s="23"/>
    </row>
    <row r="29" spans="1:256" s="37" customFormat="1" ht="36.75" customHeight="1">
      <c r="A29" s="27">
        <v>4</v>
      </c>
      <c r="B29" s="31" t="s">
        <v>74</v>
      </c>
      <c r="C29" s="32" t="s">
        <v>23</v>
      </c>
      <c r="D29" s="32"/>
      <c r="IV29" s="23"/>
    </row>
    <row r="30" spans="1:256" s="37" customFormat="1" ht="27" customHeight="1">
      <c r="A30" s="49" t="s">
        <v>29</v>
      </c>
      <c r="B30" s="49"/>
      <c r="C30" s="49"/>
      <c r="D30" s="49"/>
      <c r="IV30" s="23"/>
    </row>
    <row r="31" spans="1:256" s="37" customFormat="1" ht="27" customHeight="1">
      <c r="A31" s="21" t="s">
        <v>1</v>
      </c>
      <c r="B31" s="21" t="s">
        <v>17</v>
      </c>
      <c r="C31" s="21" t="s">
        <v>2</v>
      </c>
      <c r="D31" s="21" t="s">
        <v>18</v>
      </c>
      <c r="IV31" s="23"/>
    </row>
    <row r="32" spans="1:256" s="37" customFormat="1" ht="27" customHeight="1">
      <c r="A32" s="27">
        <v>1</v>
      </c>
      <c r="B32" s="39" t="s">
        <v>59</v>
      </c>
      <c r="C32" s="28" t="s">
        <v>23</v>
      </c>
      <c r="D32" s="28"/>
      <c r="IV32" s="23"/>
    </row>
    <row r="33" spans="1:256" s="37" customFormat="1" ht="27" customHeight="1">
      <c r="A33" s="27">
        <v>2</v>
      </c>
      <c r="B33" s="39" t="s">
        <v>60</v>
      </c>
      <c r="C33" s="32" t="s">
        <v>23</v>
      </c>
      <c r="D33" s="32"/>
      <c r="IV33" s="23"/>
    </row>
    <row r="34" spans="1:256" s="37" customFormat="1" ht="36.75" customHeight="1">
      <c r="A34" s="27">
        <v>3</v>
      </c>
      <c r="B34" s="39" t="s">
        <v>75</v>
      </c>
      <c r="C34" s="32" t="s">
        <v>23</v>
      </c>
      <c r="D34" s="32"/>
      <c r="IV34" s="23"/>
    </row>
    <row r="35" spans="1:256" s="37" customFormat="1" ht="27" customHeight="1">
      <c r="A35" s="49" t="s">
        <v>31</v>
      </c>
      <c r="B35" s="49"/>
      <c r="C35" s="49"/>
      <c r="D35" s="49"/>
      <c r="IV35" s="23"/>
    </row>
    <row r="36" spans="1:256" s="37" customFormat="1" ht="27" customHeight="1">
      <c r="A36" s="21" t="s">
        <v>1</v>
      </c>
      <c r="B36" s="21" t="s">
        <v>17</v>
      </c>
      <c r="C36" s="21" t="s">
        <v>2</v>
      </c>
      <c r="D36" s="21" t="s">
        <v>18</v>
      </c>
      <c r="IV36" s="23"/>
    </row>
    <row r="37" spans="1:256" s="37" customFormat="1" ht="27" customHeight="1">
      <c r="A37" s="27">
        <v>1</v>
      </c>
      <c r="B37" s="32" t="s">
        <v>59</v>
      </c>
      <c r="C37" s="32" t="s">
        <v>23</v>
      </c>
      <c r="D37" s="32"/>
      <c r="IV37" s="23"/>
    </row>
    <row r="38" spans="1:256" s="37" customFormat="1" ht="27" customHeight="1">
      <c r="A38" s="27">
        <v>2</v>
      </c>
      <c r="B38" s="39" t="s">
        <v>60</v>
      </c>
      <c r="C38" s="32" t="s">
        <v>23</v>
      </c>
      <c r="D38" s="32"/>
      <c r="IV38" s="23"/>
    </row>
    <row r="39" spans="1:256" s="37" customFormat="1" ht="27" customHeight="1">
      <c r="A39" s="49" t="s">
        <v>34</v>
      </c>
      <c r="B39" s="49"/>
      <c r="C39" s="49"/>
      <c r="D39" s="49"/>
      <c r="IV39" s="23"/>
    </row>
    <row r="40" spans="1:256" s="37" customFormat="1" ht="27" customHeight="1">
      <c r="A40" s="21" t="s">
        <v>1</v>
      </c>
      <c r="B40" s="21" t="s">
        <v>17</v>
      </c>
      <c r="C40" s="21" t="s">
        <v>2</v>
      </c>
      <c r="D40" s="21" t="s">
        <v>18</v>
      </c>
      <c r="IV40" s="23"/>
    </row>
    <row r="41" spans="1:256" s="37" customFormat="1" ht="27" customHeight="1">
      <c r="A41" s="27">
        <v>1</v>
      </c>
      <c r="B41" s="32" t="s">
        <v>59</v>
      </c>
      <c r="C41" s="32" t="s">
        <v>23</v>
      </c>
      <c r="D41" s="32"/>
      <c r="IV41" s="23"/>
    </row>
    <row r="42" spans="1:256" s="37" customFormat="1" ht="27" customHeight="1">
      <c r="A42" s="27">
        <v>2</v>
      </c>
      <c r="B42" s="39" t="s">
        <v>60</v>
      </c>
      <c r="C42" s="32" t="s">
        <v>23</v>
      </c>
      <c r="D42" s="32"/>
      <c r="IV42" s="23"/>
    </row>
    <row r="43" spans="1:256" s="37" customFormat="1" ht="27" customHeight="1">
      <c r="A43" s="27">
        <v>3</v>
      </c>
      <c r="B43" s="27" t="s">
        <v>76</v>
      </c>
      <c r="C43" s="27" t="s">
        <v>23</v>
      </c>
      <c r="D43" s="27"/>
      <c r="IV43" s="23"/>
    </row>
    <row r="44" spans="1:256" s="37" customFormat="1" ht="27" customHeight="1">
      <c r="A44" s="49" t="s">
        <v>39</v>
      </c>
      <c r="B44" s="49"/>
      <c r="C44" s="49"/>
      <c r="D44" s="49"/>
      <c r="IV44" s="23"/>
    </row>
    <row r="45" spans="1:256" s="37" customFormat="1" ht="27" customHeight="1">
      <c r="A45" s="21" t="s">
        <v>1</v>
      </c>
      <c r="B45" s="21" t="s">
        <v>17</v>
      </c>
      <c r="C45" s="21" t="s">
        <v>2</v>
      </c>
      <c r="D45" s="21" t="s">
        <v>18</v>
      </c>
      <c r="IV45" s="23"/>
    </row>
    <row r="46" spans="1:256" s="37" customFormat="1" ht="27" customHeight="1">
      <c r="A46" s="27">
        <v>1</v>
      </c>
      <c r="B46" s="32" t="s">
        <v>77</v>
      </c>
      <c r="C46" s="32" t="s">
        <v>41</v>
      </c>
      <c r="D46" s="27" t="s">
        <v>78</v>
      </c>
      <c r="IV46" s="23"/>
    </row>
    <row r="47" spans="1:256" s="37" customFormat="1" ht="27" customHeight="1">
      <c r="A47" s="27">
        <v>2</v>
      </c>
      <c r="B47" s="32" t="s">
        <v>59</v>
      </c>
      <c r="C47" s="32" t="s">
        <v>23</v>
      </c>
      <c r="D47" s="32"/>
      <c r="IV47" s="23"/>
    </row>
    <row r="48" spans="1:256" s="37" customFormat="1" ht="27" customHeight="1">
      <c r="A48" s="27">
        <v>3</v>
      </c>
      <c r="B48" s="39" t="s">
        <v>60</v>
      </c>
      <c r="C48" s="32" t="s">
        <v>23</v>
      </c>
      <c r="D48" s="32"/>
      <c r="IV48" s="23"/>
    </row>
    <row r="49" spans="1:256" s="37" customFormat="1" ht="27" customHeight="1">
      <c r="A49" s="49" t="s">
        <v>43</v>
      </c>
      <c r="B49" s="49"/>
      <c r="C49" s="49"/>
      <c r="D49" s="49"/>
      <c r="IV49" s="23"/>
    </row>
    <row r="50" spans="1:256" s="37" customFormat="1" ht="27" customHeight="1">
      <c r="A50" s="21" t="s">
        <v>1</v>
      </c>
      <c r="B50" s="21" t="s">
        <v>17</v>
      </c>
      <c r="C50" s="21" t="s">
        <v>2</v>
      </c>
      <c r="D50" s="21" t="s">
        <v>18</v>
      </c>
      <c r="IV50" s="23"/>
    </row>
    <row r="51" spans="1:256" s="37" customFormat="1" ht="27" customHeight="1">
      <c r="A51" s="27">
        <v>1</v>
      </c>
      <c r="B51" s="32" t="s">
        <v>59</v>
      </c>
      <c r="C51" s="32" t="s">
        <v>23</v>
      </c>
      <c r="D51" s="32"/>
      <c r="IV51" s="23"/>
    </row>
    <row r="52" spans="1:256" s="37" customFormat="1" ht="27" customHeight="1">
      <c r="A52" s="27">
        <v>2</v>
      </c>
      <c r="B52" s="39" t="s">
        <v>60</v>
      </c>
      <c r="C52" s="32" t="s">
        <v>23</v>
      </c>
      <c r="D52" s="32"/>
      <c r="IV52" s="23"/>
    </row>
    <row r="53" spans="1:256" s="37" customFormat="1" ht="36" customHeight="1">
      <c r="A53" s="27">
        <v>3</v>
      </c>
      <c r="B53" s="32" t="s">
        <v>79</v>
      </c>
      <c r="C53" s="32"/>
      <c r="D53" s="32"/>
      <c r="IV53" s="23"/>
    </row>
    <row r="54" spans="1:256" s="37" customFormat="1" ht="27" customHeight="1">
      <c r="A54" s="49" t="s">
        <v>46</v>
      </c>
      <c r="B54" s="49"/>
      <c r="C54" s="49"/>
      <c r="D54" s="49"/>
      <c r="IV54" s="23"/>
    </row>
    <row r="55" spans="1:256" s="37" customFormat="1" ht="27" customHeight="1">
      <c r="A55" s="21" t="s">
        <v>1</v>
      </c>
      <c r="B55" s="21" t="s">
        <v>17</v>
      </c>
      <c r="C55" s="21" t="s">
        <v>2</v>
      </c>
      <c r="D55" s="21" t="s">
        <v>18</v>
      </c>
      <c r="IV55" s="23"/>
    </row>
    <row r="56" spans="1:256" s="37" customFormat="1" ht="27" customHeight="1">
      <c r="A56" s="27">
        <v>1</v>
      </c>
      <c r="B56" s="32" t="s">
        <v>57</v>
      </c>
      <c r="C56" s="32" t="s">
        <v>23</v>
      </c>
      <c r="D56" s="32" t="s">
        <v>80</v>
      </c>
      <c r="IV56" s="23"/>
    </row>
    <row r="57" spans="1:256" s="37" customFormat="1" ht="27" customHeight="1">
      <c r="A57" s="27">
        <v>2</v>
      </c>
      <c r="B57" s="32" t="s">
        <v>59</v>
      </c>
      <c r="C57" s="32" t="s">
        <v>23</v>
      </c>
      <c r="D57" s="32"/>
      <c r="IV57" s="23"/>
    </row>
    <row r="58" spans="1:256" s="37" customFormat="1" ht="27" customHeight="1">
      <c r="A58" s="27">
        <v>3</v>
      </c>
      <c r="B58" s="39" t="s">
        <v>60</v>
      </c>
      <c r="C58" s="32" t="s">
        <v>23</v>
      </c>
      <c r="D58" s="32"/>
      <c r="IV58" s="23"/>
    </row>
    <row r="59" spans="1:256" s="37" customFormat="1" ht="38.25" customHeight="1">
      <c r="A59" s="27">
        <v>4</v>
      </c>
      <c r="B59" s="27" t="s">
        <v>81</v>
      </c>
      <c r="C59" s="28" t="s">
        <v>23</v>
      </c>
      <c r="D59" s="28"/>
      <c r="IV59" s="23"/>
    </row>
    <row r="60" spans="1:256" s="37" customFormat="1" ht="27" customHeight="1">
      <c r="A60" s="27">
        <v>5</v>
      </c>
      <c r="B60" s="27" t="s">
        <v>82</v>
      </c>
      <c r="C60" s="28" t="s">
        <v>23</v>
      </c>
      <c r="D60" s="28" t="s">
        <v>83</v>
      </c>
      <c r="IV60" s="23"/>
    </row>
    <row r="61" spans="1:256" s="37" customFormat="1" ht="27" customHeight="1">
      <c r="A61" s="49" t="s">
        <v>49</v>
      </c>
      <c r="B61" s="49"/>
      <c r="C61" s="49"/>
      <c r="D61" s="49"/>
      <c r="IV61" s="23"/>
    </row>
    <row r="62" spans="1:256" s="37" customFormat="1" ht="27" customHeight="1">
      <c r="A62" s="21" t="s">
        <v>1</v>
      </c>
      <c r="B62" s="21" t="s">
        <v>17</v>
      </c>
      <c r="C62" s="21" t="s">
        <v>2</v>
      </c>
      <c r="D62" s="21" t="s">
        <v>18</v>
      </c>
      <c r="IV62" s="23"/>
    </row>
    <row r="63" spans="1:256" s="37" customFormat="1" ht="27" customHeight="1">
      <c r="A63" s="27">
        <v>1</v>
      </c>
      <c r="B63" s="32" t="s">
        <v>57</v>
      </c>
      <c r="C63" s="32" t="s">
        <v>23</v>
      </c>
      <c r="D63" s="32" t="s">
        <v>84</v>
      </c>
      <c r="IV63" s="23"/>
    </row>
    <row r="64" spans="1:256" s="37" customFormat="1" ht="27" customHeight="1">
      <c r="A64" s="27">
        <v>2</v>
      </c>
      <c r="B64" s="32" t="s">
        <v>59</v>
      </c>
      <c r="C64" s="32" t="s">
        <v>23</v>
      </c>
      <c r="D64" s="32"/>
      <c r="IV64" s="23"/>
    </row>
    <row r="65" spans="1:256" s="37" customFormat="1" ht="27" customHeight="1">
      <c r="A65" s="27">
        <v>3</v>
      </c>
      <c r="B65" s="39" t="s">
        <v>60</v>
      </c>
      <c r="C65" s="32" t="s">
        <v>23</v>
      </c>
      <c r="D65" s="32"/>
      <c r="IV65" s="23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</sheetData>
  <sheetProtection selectLockedCells="1" selectUnlockedCells="1"/>
  <mergeCells count="12">
    <mergeCell ref="A35:D35"/>
    <mergeCell ref="A39:D39"/>
    <mergeCell ref="A44:D44"/>
    <mergeCell ref="A49:D49"/>
    <mergeCell ref="A54:D54"/>
    <mergeCell ref="A61:D61"/>
    <mergeCell ref="A1:D1"/>
    <mergeCell ref="A6:D6"/>
    <mergeCell ref="A14:D14"/>
    <mergeCell ref="A19:D19"/>
    <mergeCell ref="A24:D24"/>
    <mergeCell ref="A30:D3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activeCellId="1" sqref="A6:IV30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2019-11-07T05:35:36Z</dcterms:modified>
  <cp:category/>
  <cp:version/>
  <cp:contentType/>
  <cp:contentStatus/>
</cp:coreProperties>
</file>